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<sst xmlns="http://schemas.openxmlformats.org/spreadsheetml/2006/main" count="49" uniqueCount="44">
  <si>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</si>
  <si>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</si>
  <si>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</si>
  <si>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</si>
  <si>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</si>
  <si>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</si>
  <si>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</si>
  <si>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</si>
  <si>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2016</t>
  </si>
  <si>
    <t>Milena</t>
  </si>
  <si>
    <t>2015</t>
  </si>
  <si>
    <t>2014</t>
  </si>
  <si>
    <t>2012</t>
  </si>
  <si>
    <t>90</t>
  </si>
  <si>
    <t>MEĐUNARODNI ODNOSI</t>
  </si>
  <si>
    <t>166</t>
  </si>
  <si>
    <t>2017</t>
  </si>
  <si>
    <t>Slađana</t>
  </si>
  <si>
    <t>Šofranac</t>
  </si>
  <si>
    <t>49</t>
  </si>
  <si>
    <t>Marija</t>
  </si>
  <si>
    <t>Đurđevac</t>
  </si>
  <si>
    <t>58</t>
  </si>
  <si>
    <t>Samila</t>
  </si>
  <si>
    <t>Adžović</t>
  </si>
  <si>
    <t>64</t>
  </si>
  <si>
    <t>Eldina</t>
  </si>
  <si>
    <t>Nurković</t>
  </si>
  <si>
    <t>78</t>
  </si>
  <si>
    <t>Gordana</t>
  </si>
  <si>
    <t>Đukanović</t>
  </si>
  <si>
    <t>76</t>
  </si>
  <si>
    <t>Mirela</t>
  </si>
  <si>
    <t>Frljučkić</t>
  </si>
  <si>
    <t>201</t>
  </si>
  <si>
    <t>Sara</t>
  </si>
  <si>
    <t>Đoković</t>
  </si>
  <si>
    <t>79</t>
  </si>
  <si>
    <t>Đon</t>
  </si>
  <si>
    <t>Ljuljđuraj</t>
  </si>
  <si>
    <t>Jelena</t>
  </si>
  <si>
    <t>Otašević</t>
  </si>
  <si>
    <t>182</t>
  </si>
  <si>
    <t>Matijašević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</si>
</sst>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4">
      <selection activeCell="A11" sqref="A11:I11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9"/>
      <c r="B1" s="39"/>
      <c r="C1" s="39"/>
      <c r="D1" s="39"/>
      <c r="E1" s="39"/>
      <c r="F1" s="39"/>
      <c r="G1" s="39"/>
      <c r="H1" s="39"/>
      <c r="I1" s="4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1" t="s">
        <v>14</v>
      </c>
      <c r="B2" s="41"/>
      <c r="C2" s="41"/>
      <c r="D2" s="41"/>
      <c r="E2" s="41"/>
      <c r="F2" s="41"/>
      <c r="G2" s="41"/>
      <c r="H2" s="41"/>
      <c r="I2" s="4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1"/>
      <c r="B4" s="41"/>
      <c r="C4" s="41"/>
      <c r="D4" s="41"/>
      <c r="E4" s="41"/>
      <c r="F4" s="41"/>
      <c r="G4" s="41"/>
      <c r="H4" s="41"/>
      <c r="I4" s="4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3"/>
      <c r="B5" s="43"/>
      <c r="C5" s="43"/>
      <c r="D5" s="43"/>
      <c r="E5" s="43"/>
      <c r="F5" s="43"/>
      <c r="G5" s="43"/>
      <c r="H5" s="43"/>
      <c r="I5" s="4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53" t="s">
        <v>5</v>
      </c>
      <c r="E7" s="45"/>
      <c r="F7" s="51" t="s">
        <v>1</v>
      </c>
      <c r="G7" s="51" t="s">
        <v>2</v>
      </c>
      <c r="H7" s="47" t="s">
        <v>3</v>
      </c>
      <c r="I7" s="4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4"/>
      <c r="E8" s="46"/>
      <c r="F8" s="52"/>
      <c r="G8" s="52"/>
      <c r="H8" s="48"/>
      <c r="I8" s="5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15</v>
      </c>
      <c r="B9" s="29" t="s">
        <v>16</v>
      </c>
      <c r="C9" s="30" t="s">
        <v>17</v>
      </c>
      <c r="D9" s="19" t="s">
        <v>18</v>
      </c>
      <c r="E9" s="7"/>
      <c r="F9" s="16">
        <v>16</v>
      </c>
      <c r="G9" s="24"/>
      <c r="H9" s="28">
        <f>SUM(F9:G9)</f>
        <v>16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19</v>
      </c>
      <c r="B10" s="29" t="s">
        <v>8</v>
      </c>
      <c r="C10" s="30" t="s">
        <v>20</v>
      </c>
      <c r="D10" s="19" t="s">
        <v>21</v>
      </c>
      <c r="E10" s="7"/>
      <c r="F10" s="16"/>
      <c r="G10" s="24"/>
      <c r="H10" s="28">
        <f aca="true" t="shared" si="0" ref="H10:H73">SUM(F10:G10)</f>
        <v>0</v>
      </c>
      <c r="I10" s="27" t="str">
        <f>LOOKUP(H10,{0,1,50,60,70,80,90},{" ","","E","D","C","B","A"})</f>
        <v> 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22</v>
      </c>
      <c r="B11" s="29" t="s">
        <v>8</v>
      </c>
      <c r="C11" s="30" t="s">
        <v>23</v>
      </c>
      <c r="D11" s="19" t="s">
        <v>24</v>
      </c>
      <c r="E11" s="7"/>
      <c r="F11" s="16">
        <v>38</v>
      </c>
      <c r="G11" s="24">
        <v>25</v>
      </c>
      <c r="H11" s="16">
        <f t="shared" si="0"/>
        <v>63</v>
      </c>
      <c r="I11" s="17" t="str">
        <f>LOOKUP(H11,{0,1,50,60,70,80,90},{" ","","E","D","C","B","A"})</f>
        <v>D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25</v>
      </c>
      <c r="B12" s="29" t="s">
        <v>8</v>
      </c>
      <c r="C12" s="30" t="s">
        <v>26</v>
      </c>
      <c r="D12" s="19" t="s">
        <v>27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32" t="s">
        <v>28</v>
      </c>
      <c r="B13" s="32" t="s">
        <v>8</v>
      </c>
      <c r="C13" s="33" t="s">
        <v>29</v>
      </c>
      <c r="D13" s="34" t="s">
        <v>30</v>
      </c>
      <c r="E13" s="35"/>
      <c r="F13" s="36">
        <v>38</v>
      </c>
      <c r="G13" s="37"/>
      <c r="H13" s="36">
        <f t="shared" si="0"/>
        <v>38</v>
      </c>
      <c r="I13" s="38">
        <f>LOOKUP(H13,{0,1,50,60,70,80,90},{" ","","E","D","C","B","A"})</f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29" t="s">
        <v>31</v>
      </c>
      <c r="B14" s="29" t="s">
        <v>10</v>
      </c>
      <c r="C14" s="30" t="s">
        <v>32</v>
      </c>
      <c r="D14" s="19" t="s">
        <v>33</v>
      </c>
      <c r="E14" s="7"/>
      <c r="F14" s="16"/>
      <c r="G14" s="24"/>
      <c r="H14" s="28">
        <f t="shared" si="0"/>
        <v>0</v>
      </c>
      <c r="I14" s="27" t="str">
        <f>LOOKUP(H14,{0,1,50,60,70,80,90},{" ","","E","D","C","B","A"})</f>
        <v> 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 t="s">
        <v>34</v>
      </c>
      <c r="B15" s="29" t="s">
        <v>10</v>
      </c>
      <c r="C15" s="30" t="s">
        <v>35</v>
      </c>
      <c r="D15" s="19" t="s">
        <v>36</v>
      </c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 t="s">
        <v>37</v>
      </c>
      <c r="B16" s="29" t="s">
        <v>11</v>
      </c>
      <c r="C16" s="30" t="s">
        <v>38</v>
      </c>
      <c r="D16" s="19" t="s">
        <v>39</v>
      </c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 t="s">
        <v>13</v>
      </c>
      <c r="B17" s="29" t="s">
        <v>11</v>
      </c>
      <c r="C17" s="30" t="s">
        <v>40</v>
      </c>
      <c r="D17" s="19" t="s">
        <v>41</v>
      </c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 t="s">
        <v>42</v>
      </c>
      <c r="B18" s="29" t="s">
        <v>12</v>
      </c>
      <c r="C18" s="30" t="s">
        <v>9</v>
      </c>
      <c r="D18" s="19" t="s">
        <v>43</v>
      </c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2020-07-02T10:50:48Z</dcterms:modified>
  <cp:category/>
  <cp:version/>
  <cp:contentType/>
  <cp:contentStatus/>
</cp:coreProperties>
</file>